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virbaliene\Desktop\TARYBA 2023\Taryba 2023-06-29\TSP nuo 187\"/>
    </mc:Choice>
  </mc:AlternateContent>
  <xr:revisionPtr revIDLastSave="0" documentId="8_{258ECBFE-C2B7-4EBB-89EA-FF6625E527CC}" xr6:coauthVersionLast="47" xr6:coauthVersionMax="47" xr10:uidLastSave="{00000000-0000-0000-0000-000000000000}"/>
  <bookViews>
    <workbookView xWindow="-120" yWindow="-120" windowWidth="29040" windowHeight="15840"/>
  </bookViews>
  <sheets>
    <sheet name="Lapas1" sheetId="1" r:id="rId1"/>
    <sheet name="Lapas2" sheetId="2" r:id="rId2"/>
    <sheet name="Lapas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1" l="1"/>
  <c r="C15" i="1"/>
  <c r="C33" i="1" s="1"/>
</calcChain>
</file>

<file path=xl/sharedStrings.xml><?xml version="1.0" encoding="utf-8"?>
<sst xmlns="http://schemas.openxmlformats.org/spreadsheetml/2006/main" count="86" uniqueCount="85">
  <si>
    <t>Išlaidų pavadinimas</t>
  </si>
  <si>
    <t>Išlaidos metams Eur.</t>
  </si>
  <si>
    <t>Išlaidų pagrindimas</t>
  </si>
  <si>
    <t>D sodra</t>
  </si>
  <si>
    <t>Kvalif. kėlimas</t>
  </si>
  <si>
    <t>Ryšiai</t>
  </si>
  <si>
    <t>Komunal.pasl(šildymas, elektra, vanduo, kanalizacija)</t>
  </si>
  <si>
    <t>Kt  prekės ir paslaugos</t>
  </si>
  <si>
    <t>Viso:</t>
  </si>
  <si>
    <t xml:space="preserve"> KLD (kintamoji lėšų dalis)</t>
  </si>
  <si>
    <t>Med patikra</t>
  </si>
  <si>
    <t>Iš visoBKL+KLD</t>
  </si>
  <si>
    <t xml:space="preserve">Socialinių paslaugų kainos paskaičiuojamos vadovaujantis soc. paslaugų </t>
  </si>
  <si>
    <t xml:space="preserve">finansavimo ir lėšų apskaičiavimo metodikos, patvirtintos LRV 2006m spalio </t>
  </si>
  <si>
    <t>10d nutarimu Nr978" Dėl socialinių paslaugų finansavimo ir lėšų apskaičiavimo metodikos patvirtinimo" 20punktu</t>
  </si>
  <si>
    <t>2023m (bendroji  lėšų dalis)</t>
  </si>
  <si>
    <t>Administracijos DU(Vadovas, vyr. buh, buhalterė, personalo vad, personalo spec.ūkio d specialistas, vieš pirk spec, valytoja, vairuotojas( koef 6,1-16,08))</t>
  </si>
  <si>
    <t>Darbd, pašalpa</t>
  </si>
  <si>
    <t>13,50E*8darb=108*12=1296,00E/10pasl.=129,60E</t>
  </si>
  <si>
    <t>840E*5darb=4200E/10pasl.=420E</t>
  </si>
  <si>
    <t>6540E/10pasl.=654,00E</t>
  </si>
  <si>
    <t>1692,50/10pasl.=169,25E</t>
  </si>
  <si>
    <t>Transporto išl.</t>
  </si>
  <si>
    <t>210km*12men=2520km(6,4)=161,28*1,70E=274,18E/10pasl=27,41</t>
  </si>
  <si>
    <t>Profil. Patikrinimai</t>
  </si>
  <si>
    <t xml:space="preserve">Indiv.pr.darb, d.užm, d.sodra </t>
  </si>
  <si>
    <t>Soc. Darbuotoja d.užm(0,5et), d.sodra</t>
  </si>
  <si>
    <t>darb draud</t>
  </si>
  <si>
    <t>Draudimas darb.</t>
  </si>
  <si>
    <t>kvalif kėlimas</t>
  </si>
  <si>
    <t>Transporto išlaikymas</t>
  </si>
  <si>
    <t xml:space="preserve">Soc. vykimas pas klientus poreikio vertinimui , sutarties sudarymui-200E,  autom metams nuoma 356,95*2aut.*12mėn  </t>
  </si>
  <si>
    <t>Transporto išl. kompensavimas</t>
  </si>
  <si>
    <t>Koncel. prekės</t>
  </si>
  <si>
    <t>kt. Prekės, paslaugos</t>
  </si>
  <si>
    <t>dez skystis, veido kaukės, vienk pirštinės, raspiratoriai</t>
  </si>
  <si>
    <t xml:space="preserve">Paslaugos kaina </t>
  </si>
  <si>
    <t>Darb. Pašalpa</t>
  </si>
  <si>
    <t>855,60E*12mėn=10267,20E*1,45%=10416,07E(+30%)=13540,89E</t>
  </si>
  <si>
    <t xml:space="preserve">         DIENOS SOC.GLOBA ASMENS NAMUOSE                                                 </t>
  </si>
  <si>
    <t>38374,06E*12mėn=460488,72E*1,45%=467165,81E</t>
  </si>
  <si>
    <t>19,8E*25darb=495,00E</t>
  </si>
  <si>
    <t>15E*25darb=375,00E</t>
  </si>
  <si>
    <t>25darb*50E=1250,00E</t>
  </si>
  <si>
    <t>24darb*3,00E=72E*12men=864E  13,5E*12men=162,00E.</t>
  </si>
  <si>
    <t xml:space="preserve">                                                                                                                     </t>
  </si>
  <si>
    <t>Popierius, segtuvai, rašymo priem.toneriai ,klija;700E:24,5=28,57</t>
  </si>
  <si>
    <t>Darbas švenčių dienomis</t>
  </si>
  <si>
    <t xml:space="preserve">Ryšių paslaugos, </t>
  </si>
  <si>
    <t>Darb. nuvykti iš kliento pas klientą ir t.t 350E*12mėn=4200,00E</t>
  </si>
  <si>
    <t>Pasl kaina be šventinių dienų</t>
  </si>
  <si>
    <t>15480,03,41*12mėn=185760,36E/10paslaugų=18576,04E</t>
  </si>
  <si>
    <t>224,46E*12=2699,04/10paslaugų=269,35E</t>
  </si>
  <si>
    <t>110E*8=880E/10pasl.=88,00E</t>
  </si>
  <si>
    <t>18,9E*10darb=189E/10=18,9E</t>
  </si>
  <si>
    <t>15E*10darb=150E/10=15E</t>
  </si>
  <si>
    <t>9šv.d*6kl*8val=432val. 1435,92/21d.d/8val=8,55E*2dvig=17,09E*432val*6darb=44308,68E+642,48d sodra</t>
  </si>
  <si>
    <t>840E*9=7560,00E</t>
  </si>
  <si>
    <t>Pasl kaina 2023.01.01-2023.05.31</t>
  </si>
  <si>
    <t>Pasl kaina 2023.06.01-2023.12.31</t>
  </si>
  <si>
    <t>Padidėjimas</t>
  </si>
  <si>
    <t>Padidejimasd.užm,kt p,.pasl.</t>
  </si>
  <si>
    <t>565131,41/48470,4val=11,66E</t>
  </si>
  <si>
    <t>11,66E</t>
  </si>
  <si>
    <t>24et*166,8d val=4003,2val*12mėn=48038,4val+432v.val=48470,4E</t>
  </si>
  <si>
    <t>520180,25E/48038,4val=10,82E</t>
  </si>
  <si>
    <t xml:space="preserve">    10,82E             </t>
  </si>
  <si>
    <t>9,02E*4003,2val=36108,86*5men=180544,32E</t>
  </si>
  <si>
    <t>10,82E*4003,2val=43314,62E*7men=303202,37E</t>
  </si>
  <si>
    <t>1,80E</t>
  </si>
  <si>
    <t>12men.9,02E-433306,37E</t>
  </si>
  <si>
    <t>7men po 1,80E-50440,32E</t>
  </si>
  <si>
    <t>viso:             483746,69E</t>
  </si>
  <si>
    <t>Be šventinių dienų:</t>
  </si>
  <si>
    <t>Valstybės dotacija</t>
  </si>
  <si>
    <t>Reikia be šventinių d.</t>
  </si>
  <si>
    <t xml:space="preserve"> su šventinėmis d.</t>
  </si>
  <si>
    <t>viso</t>
  </si>
  <si>
    <t>Paslaugos kaina nebuvo tikslinta nei 2022m,nei 2023m,o d. už buvo keliamas  2022m ir 2023m,taip pat ir prekių ir paslaugų</t>
  </si>
  <si>
    <t>kainos kilo</t>
  </si>
  <si>
    <t>50440,32E</t>
  </si>
  <si>
    <t>44951,16E</t>
  </si>
  <si>
    <t>95391,48E</t>
  </si>
  <si>
    <t>Pasl.kaina 1 val. padidėjo 1,80E</t>
  </si>
  <si>
    <r>
      <t>R</t>
    </r>
    <r>
      <rPr>
        <b/>
        <sz val="16"/>
        <color indexed="8"/>
        <rFont val="Calibri"/>
        <family val="2"/>
        <charset val="186"/>
      </rPr>
      <t>okiškio socialinės paramos centras                                                             priedas 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</si>
</sst>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charset val="186"/>
    </font>
    <font>
      <sz val="11"/>
      <color indexed="8"/>
      <name val="Calibri"/>
      <family val="2"/>
      <charset val="186"/>
    </font>
    <font>
      <sz val="16"/>
      <color indexed="8"/>
      <name val="Calibri"/>
      <family val="2"/>
      <charset val="186"/>
    </font>
    <font>
      <b/>
      <sz val="16"/>
      <color indexed="8"/>
      <name val="Calibri"/>
      <family val="2"/>
      <charset val="186"/>
    </font>
    <font>
      <b/>
      <sz val="12"/>
      <color indexed="8"/>
      <name val="Calibri"/>
      <family val="2"/>
      <charset val="186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 wrapText="1"/>
    </xf>
    <xf numFmtId="2" fontId="0" fillId="0" borderId="1" xfId="0" applyNumberFormat="1" applyBorder="1" applyAlignment="1">
      <alignment horizontal="center"/>
    </xf>
    <xf numFmtId="2" fontId="0" fillId="0" borderId="0" xfId="0" applyNumberFormat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/>
    </xf>
    <xf numFmtId="0" fontId="0" fillId="0" borderId="1" xfId="0" applyFill="1" applyBorder="1"/>
    <xf numFmtId="0" fontId="0" fillId="0" borderId="0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4" fillId="0" borderId="0" xfId="0" applyFont="1"/>
    <xf numFmtId="0" fontId="1" fillId="0" borderId="1" xfId="0" applyFont="1" applyBorder="1"/>
    <xf numFmtId="49" fontId="0" fillId="0" borderId="0" xfId="0" applyNumberFormat="1"/>
    <xf numFmtId="0" fontId="0" fillId="0" borderId="0" xfId="0" applyFill="1" applyBorder="1"/>
    <xf numFmtId="0" fontId="0" fillId="2" borderId="1" xfId="0" applyFill="1" applyBorder="1" applyAlignment="1">
      <alignment wrapText="1"/>
    </xf>
    <xf numFmtId="0" fontId="0" fillId="3" borderId="0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 wrapText="1"/>
    </xf>
    <xf numFmtId="0" fontId="0" fillId="2" borderId="0" xfId="0" applyFill="1" applyBorder="1"/>
    <xf numFmtId="0" fontId="0" fillId="2" borderId="0" xfId="0" applyFill="1" applyBorder="1" applyAlignment="1">
      <alignment horizontal="right"/>
    </xf>
    <xf numFmtId="0" fontId="0" fillId="2" borderId="0" xfId="0" applyFill="1" applyBorder="1" applyAlignment="1">
      <alignment horizontal="center"/>
    </xf>
    <xf numFmtId="0" fontId="0" fillId="4" borderId="0" xfId="0" applyFill="1" applyBorder="1"/>
    <xf numFmtId="0" fontId="0" fillId="4" borderId="0" xfId="0" applyFill="1" applyBorder="1" applyAlignment="1">
      <alignment horizontal="center"/>
    </xf>
    <xf numFmtId="0" fontId="0" fillId="5" borderId="0" xfId="0" applyFill="1"/>
    <xf numFmtId="0" fontId="0" fillId="3" borderId="0" xfId="0" applyFill="1"/>
    <xf numFmtId="0" fontId="0" fillId="4" borderId="0" xfId="0" applyFill="1" applyBorder="1" applyAlignment="1">
      <alignment horizontal="left"/>
    </xf>
    <xf numFmtId="10" fontId="0" fillId="5" borderId="0" xfId="0" applyNumberFormat="1" applyFill="1"/>
    <xf numFmtId="0" fontId="0" fillId="5" borderId="0" xfId="0" applyFill="1" applyBorder="1" applyAlignment="1">
      <alignment horizontal="left"/>
    </xf>
    <xf numFmtId="0" fontId="0" fillId="6" borderId="0" xfId="0" applyFill="1" applyBorder="1"/>
    <xf numFmtId="0" fontId="0" fillId="6" borderId="0" xfId="0" applyFill="1" applyBorder="1" applyAlignment="1">
      <alignment horizontal="center"/>
    </xf>
    <xf numFmtId="0" fontId="0" fillId="6" borderId="0" xfId="0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Fill="1" applyBorder="1" applyAlignment="1">
      <alignment horizont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tabSelected="1" workbookViewId="0"/>
  </sheetViews>
  <sheetFormatPr defaultRowHeight="15" x14ac:dyDescent="0.25"/>
  <cols>
    <col min="1" max="1" width="3.140625" customWidth="1"/>
    <col min="2" max="2" width="27.28515625" customWidth="1"/>
    <col min="3" max="3" width="16.5703125" customWidth="1"/>
    <col min="4" max="4" width="57.42578125" customWidth="1"/>
  </cols>
  <sheetData>
    <row r="1" spans="1:9" ht="21" x14ac:dyDescent="0.35">
      <c r="B1" s="13" t="s">
        <v>84</v>
      </c>
      <c r="C1" s="12"/>
      <c r="D1" s="12"/>
    </row>
    <row r="2" spans="1:9" ht="15.75" x14ac:dyDescent="0.25">
      <c r="B2" s="14"/>
      <c r="C2" s="14" t="s">
        <v>39</v>
      </c>
      <c r="D2" s="14"/>
    </row>
    <row r="3" spans="1:9" x14ac:dyDescent="0.25">
      <c r="B3" t="s">
        <v>15</v>
      </c>
    </row>
    <row r="4" spans="1:9" ht="30" x14ac:dyDescent="0.25">
      <c r="B4" s="3" t="s">
        <v>0</v>
      </c>
      <c r="C4" s="2" t="s">
        <v>1</v>
      </c>
      <c r="D4" s="2" t="s">
        <v>2</v>
      </c>
      <c r="E4" s="8"/>
      <c r="F4" s="8"/>
    </row>
    <row r="5" spans="1:9" ht="108.75" customHeight="1" x14ac:dyDescent="0.25">
      <c r="A5" s="1"/>
      <c r="B5" s="2" t="s">
        <v>16</v>
      </c>
      <c r="C5" s="5">
        <v>18576.04</v>
      </c>
      <c r="D5" s="2" t="s">
        <v>51</v>
      </c>
      <c r="E5" s="9"/>
      <c r="F5" s="9"/>
      <c r="G5" s="1"/>
      <c r="H5" s="1"/>
      <c r="I5" s="1"/>
    </row>
    <row r="6" spans="1:9" ht="79.5" customHeight="1" x14ac:dyDescent="0.25">
      <c r="B6" s="3" t="s">
        <v>3</v>
      </c>
      <c r="C6" s="6">
        <v>269.35000000000002</v>
      </c>
      <c r="D6" s="2" t="s">
        <v>52</v>
      </c>
      <c r="E6" s="8"/>
      <c r="F6" s="8"/>
    </row>
    <row r="7" spans="1:9" x14ac:dyDescent="0.25">
      <c r="B7" s="3" t="s">
        <v>4</v>
      </c>
      <c r="C7" s="6">
        <v>88</v>
      </c>
      <c r="D7" s="2" t="s">
        <v>53</v>
      </c>
      <c r="E7" s="8"/>
      <c r="F7" s="8"/>
    </row>
    <row r="8" spans="1:9" ht="30" x14ac:dyDescent="0.25">
      <c r="B8" s="2" t="s">
        <v>6</v>
      </c>
      <c r="C8" s="6">
        <v>654</v>
      </c>
      <c r="D8" s="2" t="s">
        <v>20</v>
      </c>
      <c r="E8" s="8"/>
      <c r="F8" s="8"/>
    </row>
    <row r="9" spans="1:9" ht="32.25" customHeight="1" x14ac:dyDescent="0.25">
      <c r="B9" s="3" t="s">
        <v>5</v>
      </c>
      <c r="C9" s="6">
        <v>129.6</v>
      </c>
      <c r="D9" s="15" t="s">
        <v>18</v>
      </c>
      <c r="E9" s="8"/>
      <c r="F9" s="8"/>
      <c r="G9" s="1"/>
    </row>
    <row r="10" spans="1:9" x14ac:dyDescent="0.25">
      <c r="B10" s="3" t="s">
        <v>7</v>
      </c>
      <c r="C10" s="6">
        <v>169.25</v>
      </c>
      <c r="D10" s="2" t="s">
        <v>21</v>
      </c>
      <c r="E10" s="8"/>
      <c r="F10" s="8"/>
    </row>
    <row r="11" spans="1:9" ht="30" x14ac:dyDescent="0.25">
      <c r="B11" s="3" t="s">
        <v>22</v>
      </c>
      <c r="C11" s="6">
        <v>27.41</v>
      </c>
      <c r="D11" s="2" t="s">
        <v>23</v>
      </c>
      <c r="E11" s="8"/>
      <c r="F11" s="8"/>
    </row>
    <row r="12" spans="1:9" x14ac:dyDescent="0.25">
      <c r="B12" s="3" t="s">
        <v>24</v>
      </c>
      <c r="C12" s="6">
        <v>18.899999999999999</v>
      </c>
      <c r="D12" s="2" t="s">
        <v>54</v>
      </c>
      <c r="E12" s="8"/>
      <c r="F12" s="8"/>
    </row>
    <row r="13" spans="1:9" x14ac:dyDescent="0.25">
      <c r="B13" s="3" t="s">
        <v>17</v>
      </c>
      <c r="C13" s="6">
        <v>420</v>
      </c>
      <c r="D13" s="2" t="s">
        <v>19</v>
      </c>
      <c r="E13" s="8"/>
      <c r="F13" s="8"/>
    </row>
    <row r="14" spans="1:9" x14ac:dyDescent="0.25">
      <c r="B14" s="3" t="s">
        <v>27</v>
      </c>
      <c r="C14" s="6">
        <v>15</v>
      </c>
      <c r="D14" s="2" t="s">
        <v>55</v>
      </c>
      <c r="E14" s="8"/>
      <c r="F14" s="8"/>
    </row>
    <row r="15" spans="1:9" x14ac:dyDescent="0.25">
      <c r="B15" s="3" t="s">
        <v>8</v>
      </c>
      <c r="C15" s="6">
        <f>C5+C6+C7+C8+C9+C10+C11+C12+C13+C14</f>
        <v>20367.55</v>
      </c>
      <c r="D15" s="3"/>
      <c r="E15" s="8"/>
      <c r="F15" s="8"/>
    </row>
    <row r="16" spans="1:9" x14ac:dyDescent="0.25">
      <c r="C16" s="7"/>
    </row>
    <row r="17" spans="2:13" x14ac:dyDescent="0.25">
      <c r="B17" s="36" t="s">
        <v>9</v>
      </c>
      <c r="C17" s="36"/>
      <c r="D17" s="36"/>
    </row>
    <row r="18" spans="2:13" x14ac:dyDescent="0.25">
      <c r="C18" s="7"/>
    </row>
    <row r="19" spans="2:13" ht="21" customHeight="1" x14ac:dyDescent="0.25">
      <c r="B19" s="3" t="s">
        <v>25</v>
      </c>
      <c r="C19" s="4">
        <v>467165.81</v>
      </c>
      <c r="D19" s="2" t="s">
        <v>40</v>
      </c>
      <c r="M19" s="16"/>
    </row>
    <row r="20" spans="2:13" ht="27.75" customHeight="1" x14ac:dyDescent="0.25">
      <c r="B20" s="3" t="s">
        <v>26</v>
      </c>
      <c r="C20" s="4">
        <v>13540.89</v>
      </c>
      <c r="D20" s="3" t="s">
        <v>38</v>
      </c>
    </row>
    <row r="21" spans="2:13" x14ac:dyDescent="0.25">
      <c r="B21" s="3" t="s">
        <v>10</v>
      </c>
      <c r="C21" s="6">
        <v>495</v>
      </c>
      <c r="D21" s="3" t="s">
        <v>41</v>
      </c>
    </row>
    <row r="22" spans="2:13" x14ac:dyDescent="0.25">
      <c r="B22" s="3" t="s">
        <v>28</v>
      </c>
      <c r="C22" s="6">
        <v>375</v>
      </c>
      <c r="D22" s="3" t="s">
        <v>42</v>
      </c>
    </row>
    <row r="23" spans="2:13" x14ac:dyDescent="0.25">
      <c r="B23" s="3" t="s">
        <v>29</v>
      </c>
      <c r="C23" s="6">
        <v>1250</v>
      </c>
      <c r="D23" s="3" t="s">
        <v>43</v>
      </c>
    </row>
    <row r="24" spans="2:13" ht="27.75" customHeight="1" x14ac:dyDescent="0.25">
      <c r="B24" s="3" t="s">
        <v>48</v>
      </c>
      <c r="C24" s="6">
        <v>1026</v>
      </c>
      <c r="D24" s="3" t="s">
        <v>44</v>
      </c>
    </row>
    <row r="25" spans="2:13" x14ac:dyDescent="0.25">
      <c r="B25" s="2" t="s">
        <v>30</v>
      </c>
      <c r="C25" s="6">
        <v>400</v>
      </c>
      <c r="D25" s="3" t="s">
        <v>31</v>
      </c>
      <c r="E25" t="s">
        <v>45</v>
      </c>
    </row>
    <row r="26" spans="2:13" ht="30" x14ac:dyDescent="0.25">
      <c r="B26" s="2" t="s">
        <v>32</v>
      </c>
      <c r="C26" s="6">
        <v>4200</v>
      </c>
      <c r="D26" s="3" t="s">
        <v>49</v>
      </c>
    </row>
    <row r="27" spans="2:13" x14ac:dyDescent="0.25">
      <c r="B27" s="2" t="s">
        <v>33</v>
      </c>
      <c r="C27" s="6">
        <v>700</v>
      </c>
      <c r="D27" s="3" t="s">
        <v>46</v>
      </c>
    </row>
    <row r="28" spans="2:13" x14ac:dyDescent="0.25">
      <c r="B28" s="2" t="s">
        <v>34</v>
      </c>
      <c r="C28" s="6">
        <v>3100</v>
      </c>
      <c r="D28" s="3" t="s">
        <v>35</v>
      </c>
    </row>
    <row r="29" spans="2:13" x14ac:dyDescent="0.25">
      <c r="B29" s="2" t="s">
        <v>37</v>
      </c>
      <c r="C29" s="6">
        <v>7560</v>
      </c>
      <c r="D29" s="3" t="s">
        <v>57</v>
      </c>
    </row>
    <row r="30" spans="2:13" x14ac:dyDescent="0.25">
      <c r="B30" s="18" t="s">
        <v>47</v>
      </c>
      <c r="C30" s="6">
        <v>44951.16</v>
      </c>
      <c r="D30" s="3" t="s">
        <v>56</v>
      </c>
    </row>
    <row r="31" spans="2:13" x14ac:dyDescent="0.25">
      <c r="B31" s="3" t="s">
        <v>8</v>
      </c>
      <c r="C31" s="6">
        <f>SUM(C19:C30)</f>
        <v>544763.86</v>
      </c>
      <c r="D31" s="3"/>
    </row>
    <row r="32" spans="2:13" hidden="1" x14ac:dyDescent="0.25">
      <c r="B32" s="8"/>
      <c r="C32" s="10"/>
      <c r="D32" s="8"/>
    </row>
    <row r="33" spans="1:9" ht="36.75" customHeight="1" x14ac:dyDescent="0.25">
      <c r="B33" s="11" t="s">
        <v>11</v>
      </c>
      <c r="C33" s="6">
        <f>C15+C31</f>
        <v>565131.41</v>
      </c>
      <c r="D33" s="2" t="s">
        <v>64</v>
      </c>
    </row>
    <row r="34" spans="1:9" x14ac:dyDescent="0.25">
      <c r="B34" s="20" t="s">
        <v>36</v>
      </c>
      <c r="C34" s="21" t="s">
        <v>63</v>
      </c>
      <c r="D34" s="22" t="s">
        <v>62</v>
      </c>
    </row>
    <row r="35" spans="1:9" hidden="1" x14ac:dyDescent="0.25">
      <c r="A35" s="8"/>
      <c r="B35" s="23"/>
      <c r="C35" s="24"/>
      <c r="D35" s="23"/>
    </row>
    <row r="36" spans="1:9" x14ac:dyDescent="0.25">
      <c r="A36" s="8"/>
      <c r="B36" s="23" t="s">
        <v>50</v>
      </c>
      <c r="C36" s="25" t="s">
        <v>66</v>
      </c>
      <c r="D36" s="23" t="s">
        <v>65</v>
      </c>
    </row>
    <row r="37" spans="1:9" x14ac:dyDescent="0.25">
      <c r="A37" s="8"/>
      <c r="B37" s="17"/>
      <c r="C37" s="19"/>
      <c r="D37" s="8"/>
    </row>
    <row r="38" spans="1:9" x14ac:dyDescent="0.25">
      <c r="A38" s="8"/>
      <c r="B38" s="26" t="s">
        <v>58</v>
      </c>
      <c r="C38" s="27">
        <v>9.02</v>
      </c>
      <c r="D38" s="26" t="s">
        <v>67</v>
      </c>
    </row>
    <row r="39" spans="1:9" x14ac:dyDescent="0.25">
      <c r="A39" s="8"/>
      <c r="B39" s="26" t="s">
        <v>59</v>
      </c>
      <c r="C39" s="27">
        <v>10.82</v>
      </c>
      <c r="D39" s="26" t="s">
        <v>68</v>
      </c>
    </row>
    <row r="40" spans="1:9" x14ac:dyDescent="0.25">
      <c r="A40" s="8"/>
      <c r="B40" s="26" t="s">
        <v>60</v>
      </c>
      <c r="C40" s="27" t="s">
        <v>69</v>
      </c>
      <c r="D40" s="26"/>
    </row>
    <row r="41" spans="1:9" x14ac:dyDescent="0.25">
      <c r="A41" s="8"/>
      <c r="B41" s="26"/>
      <c r="C41" s="27"/>
      <c r="D41" s="26" t="s">
        <v>70</v>
      </c>
    </row>
    <row r="42" spans="1:9" x14ac:dyDescent="0.25">
      <c r="A42" s="8"/>
      <c r="B42" s="26" t="s">
        <v>61</v>
      </c>
      <c r="C42" s="27"/>
      <c r="D42" s="26" t="s">
        <v>71</v>
      </c>
    </row>
    <row r="43" spans="1:9" x14ac:dyDescent="0.25">
      <c r="A43" s="8"/>
      <c r="B43" s="26" t="s">
        <v>73</v>
      </c>
      <c r="C43" s="27"/>
      <c r="D43" s="26" t="s">
        <v>72</v>
      </c>
    </row>
    <row r="44" spans="1:9" x14ac:dyDescent="0.25">
      <c r="A44" s="8"/>
      <c r="B44" s="26"/>
      <c r="C44" s="27"/>
      <c r="D44" s="26"/>
    </row>
    <row r="45" spans="1:9" hidden="1" x14ac:dyDescent="0.25">
      <c r="A45" s="8"/>
      <c r="B45" s="26"/>
      <c r="C45" s="27"/>
      <c r="D45" s="26"/>
    </row>
    <row r="46" spans="1:9" hidden="1" x14ac:dyDescent="0.25">
      <c r="A46" s="8"/>
      <c r="B46" s="26"/>
      <c r="C46" s="27"/>
      <c r="D46" s="26"/>
    </row>
    <row r="47" spans="1:9" hidden="1" x14ac:dyDescent="0.25">
      <c r="A47" s="8"/>
      <c r="B47" s="26"/>
      <c r="C47" s="27"/>
      <c r="D47" s="26"/>
      <c r="I47" s="29"/>
    </row>
    <row r="48" spans="1:9" x14ac:dyDescent="0.25">
      <c r="A48" s="8"/>
      <c r="B48" s="30" t="s">
        <v>75</v>
      </c>
      <c r="C48" s="30"/>
      <c r="D48" s="32" t="s">
        <v>80</v>
      </c>
    </row>
    <row r="49" spans="1:8" x14ac:dyDescent="0.25">
      <c r="A49" s="8"/>
      <c r="B49" s="26" t="s">
        <v>76</v>
      </c>
      <c r="C49" s="27"/>
      <c r="D49" s="32" t="s">
        <v>81</v>
      </c>
    </row>
    <row r="50" spans="1:8" x14ac:dyDescent="0.25">
      <c r="A50" s="8"/>
      <c r="B50" s="33" t="s">
        <v>77</v>
      </c>
      <c r="C50" s="34"/>
      <c r="D50" s="35" t="s">
        <v>82</v>
      </c>
    </row>
    <row r="51" spans="1:8" ht="16.5" customHeight="1" x14ac:dyDescent="0.25">
      <c r="B51" s="37" t="s">
        <v>12</v>
      </c>
      <c r="C51" s="37"/>
      <c r="D51" s="37"/>
      <c r="E51" s="1"/>
      <c r="F51" s="1"/>
      <c r="G51" s="1"/>
      <c r="H51" s="1"/>
    </row>
    <row r="52" spans="1:8" ht="14.25" customHeight="1" x14ac:dyDescent="0.25">
      <c r="B52" s="38" t="s">
        <v>13</v>
      </c>
      <c r="C52" s="38"/>
      <c r="D52" s="38"/>
      <c r="E52" s="1"/>
      <c r="F52" s="1"/>
      <c r="G52" s="1"/>
      <c r="H52" s="1"/>
    </row>
    <row r="53" spans="1:8" ht="30" customHeight="1" x14ac:dyDescent="0.25">
      <c r="B53" s="38" t="s">
        <v>14</v>
      </c>
      <c r="C53" s="38"/>
      <c r="D53" s="38"/>
      <c r="E53" s="1"/>
      <c r="F53" s="1"/>
      <c r="G53" s="1"/>
      <c r="H53" s="1"/>
    </row>
    <row r="54" spans="1:8" x14ac:dyDescent="0.25">
      <c r="B54" s="9"/>
      <c r="C54" s="9"/>
      <c r="D54" s="9"/>
      <c r="E54" s="1"/>
      <c r="F54" s="1"/>
      <c r="G54" s="1"/>
      <c r="H54" s="1"/>
    </row>
    <row r="55" spans="1:8" x14ac:dyDescent="0.25">
      <c r="B55" s="28" t="s">
        <v>74</v>
      </c>
      <c r="C55" s="31" t="s">
        <v>83</v>
      </c>
    </row>
    <row r="56" spans="1:8" x14ac:dyDescent="0.25">
      <c r="B56" s="28"/>
      <c r="C56" s="31"/>
    </row>
    <row r="57" spans="1:8" x14ac:dyDescent="0.25">
      <c r="B57" t="s">
        <v>78</v>
      </c>
    </row>
    <row r="58" spans="1:8" x14ac:dyDescent="0.25">
      <c r="B58" t="s">
        <v>79</v>
      </c>
    </row>
  </sheetData>
  <mergeCells count="4">
    <mergeCell ref="B17:D17"/>
    <mergeCell ref="B51:D51"/>
    <mergeCell ref="B52:D52"/>
    <mergeCell ref="B53:D53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Lapas1</vt:lpstr>
      <vt:lpstr>Lapas2</vt:lpstr>
      <vt:lpstr>Lapas3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Socparamabuh</dc:creator>
  <cp:lastModifiedBy>Rasa Virbalienė</cp:lastModifiedBy>
  <dcterms:created xsi:type="dcterms:W3CDTF">2022-02-04T08:29:49Z</dcterms:created>
  <dcterms:modified xsi:type="dcterms:W3CDTF">2023-06-21T10:25:06Z</dcterms:modified>
</cp:coreProperties>
</file>